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18 domes lēmumi\protokols Nr.18 27.09.2018\"/>
    </mc:Choice>
  </mc:AlternateContent>
  <bookViews>
    <workbookView xWindow="0" yWindow="0" windowWidth="28800" windowHeight="12330"/>
  </bookViews>
  <sheets>
    <sheet name="Pašv.pedag .pirmsk.kval" sheetId="1" r:id="rId1"/>
  </sheets>
  <definedNames>
    <definedName name="_xlnm.Print_Area" localSheetId="0">'Pašv.pedag .pirmsk.kval'!$A$1:$G$27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J27" i="1"/>
  <c r="I27" i="1"/>
  <c r="H27" i="1"/>
  <c r="F27" i="1"/>
  <c r="E27" i="1" s="1"/>
  <c r="D27" i="1"/>
  <c r="C27" i="1"/>
  <c r="G25" i="1"/>
  <c r="E25" i="1"/>
  <c r="G23" i="1"/>
  <c r="E23" i="1"/>
  <c r="G21" i="1"/>
  <c r="E21" i="1"/>
  <c r="G19" i="1"/>
  <c r="E19" i="1"/>
  <c r="G17" i="1"/>
  <c r="E17" i="1"/>
  <c r="G16" i="1"/>
  <c r="E16" i="1"/>
  <c r="L15" i="1"/>
  <c r="G15" i="1"/>
  <c r="E15" i="1"/>
</calcChain>
</file>

<file path=xl/sharedStrings.xml><?xml version="1.0" encoding="utf-8"?>
<sst xmlns="http://schemas.openxmlformats.org/spreadsheetml/2006/main" count="32" uniqueCount="31">
  <si>
    <t xml:space="preserve">Pašvaldības finansējums  Madonas novada pašvaldības pirmskolas izglītības iestādēs </t>
  </si>
  <si>
    <r>
      <t xml:space="preserve"> nodarbināto pedagogu </t>
    </r>
    <r>
      <rPr>
        <b/>
        <sz val="11"/>
        <color indexed="8"/>
        <rFont val="Calibri"/>
        <family val="2"/>
        <charset val="186"/>
      </rPr>
      <t>piemaksai par kvalitāti</t>
    </r>
    <r>
      <rPr>
        <sz val="11"/>
        <color indexed="8"/>
        <rFont val="Calibri"/>
        <family val="2"/>
        <charset val="186"/>
      </rPr>
      <t xml:space="preserve"> un valsts </t>
    </r>
  </si>
  <si>
    <t>sociālās apdrošināšanas obligātajām iemaksām 2018.gada septembrim-decembrim</t>
  </si>
  <si>
    <t>N.p.k.</t>
  </si>
  <si>
    <t>Pilsēta, pagastu pārvalde, izglītības iestāde</t>
  </si>
  <si>
    <t>Kvalitātes pakāpes (likmes)</t>
  </si>
  <si>
    <t xml:space="preserve">Darba samaksa EUR  </t>
  </si>
  <si>
    <t xml:space="preserve">Darba devēja VSAOI  EUR </t>
  </si>
  <si>
    <t>Kopā      4.mēnešiem      2018.g                 EUR</t>
  </si>
  <si>
    <t>Mēnesī tarifikācijai EUR</t>
  </si>
  <si>
    <t>4.kvalitātes pakāpe (likmes)</t>
  </si>
  <si>
    <t>Darba samaksa EUR  (114,-)</t>
  </si>
  <si>
    <t xml:space="preserve">Sociālā apdrošināšana  EUR </t>
  </si>
  <si>
    <t>Kopā      8.mēnešiem      2018.g                 EUR</t>
  </si>
  <si>
    <t>Madonas pilsēta</t>
  </si>
  <si>
    <t>Pirmskolas izglītības iestāde "Kastanītis"</t>
  </si>
  <si>
    <t>Pirmskolas izglītības iestāde "Priedīte"</t>
  </si>
  <si>
    <t>Pirmskolas izglītības iestāde "Saulīte" (jaunās un vecās)</t>
  </si>
  <si>
    <t>Bērzaunes pagasta pārvalde</t>
  </si>
  <si>
    <t>Pirmskolas izglītības iestāde "Vārpiņa"</t>
  </si>
  <si>
    <t>Kalsnavas pagasta pārvalde</t>
  </si>
  <si>
    <t>Pirmskolas izglītības iestāde "Lācītis Pūks"</t>
  </si>
  <si>
    <t>Lazdonas pagasta pārvalde</t>
  </si>
  <si>
    <t>Lazdonas pamatskola</t>
  </si>
  <si>
    <t>Praulienas pagasta pārvalde</t>
  </si>
  <si>
    <t>Pirmskolas izglītības iestāde "Pasaciņa"</t>
  </si>
  <si>
    <t>Pavisam</t>
  </si>
  <si>
    <t>Pielikums Nr.1</t>
  </si>
  <si>
    <t>Madonas novada pašvaldības domes</t>
  </si>
  <si>
    <t>27.09.2018. lēmumam Nr.412</t>
  </si>
  <si>
    <t>(protokols Nr.18, 36.p)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</si>
</sst>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name val="Calibri"/>
      <family val="2"/>
      <charset val="186"/>
    </font>
    <font>
      <sz val="8"/>
      <color indexed="8"/>
      <name val="Calibri"/>
      <family val="2"/>
      <charset val="186"/>
    </font>
    <font>
      <b/>
      <sz val="11"/>
      <name val="Calibri"/>
      <family val="2"/>
      <charset val="186"/>
    </font>
    <font>
      <sz val="11"/>
      <color theme="1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" fontId="0" fillId="0" borderId="1" xfId="0" applyNumberFormat="1" applyBorder="1"/>
    <xf numFmtId="1" fontId="2" fillId="0" borderId="1" xfId="0" applyNumberFormat="1" applyFont="1" applyBorder="1"/>
    <xf numFmtId="1" fontId="0" fillId="2" borderId="1" xfId="0" applyNumberFormat="1" applyFill="1" applyBorder="1"/>
    <xf numFmtId="164" fontId="0" fillId="0" borderId="0" xfId="0" applyNumberFormat="1"/>
    <xf numFmtId="1" fontId="0" fillId="0" borderId="0" xfId="0" applyNumberFormat="1"/>
    <xf numFmtId="0" fontId="0" fillId="0" borderId="1" xfId="0" applyFont="1" applyBorder="1"/>
    <xf numFmtId="0" fontId="0" fillId="0" borderId="1" xfId="0" applyFill="1" applyBorder="1"/>
    <xf numFmtId="0" fontId="0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1" fontId="0" fillId="2" borderId="3" xfId="0" applyNumberFormat="1" applyFill="1" applyBorder="1"/>
    <xf numFmtId="0" fontId="0" fillId="0" borderId="0" xfId="0" applyBorder="1"/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2" fillId="3" borderId="1" xfId="0" applyFont="1" applyFill="1" applyBorder="1"/>
    <xf numFmtId="0" fontId="2" fillId="3" borderId="3" xfId="0" applyFont="1" applyFill="1" applyBorder="1"/>
    <xf numFmtId="0" fontId="2" fillId="4" borderId="0" xfId="0" applyFont="1" applyFill="1" applyBorder="1"/>
    <xf numFmtId="0" fontId="6" fillId="0" borderId="0" xfId="0" applyFont="1" applyFill="1" applyBorder="1"/>
    <xf numFmtId="0" fontId="0" fillId="0" borderId="0" xfId="0" applyFill="1" applyBorder="1"/>
    <xf numFmtId="0" fontId="0" fillId="0" borderId="0" xfId="0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Normal="100" workbookViewId="0">
      <selection activeCell="D4" sqref="D4:G4"/>
    </sheetView>
  </sheetViews>
  <sheetFormatPr defaultRowHeight="15" x14ac:dyDescent="0.25"/>
  <cols>
    <col min="1" max="1" width="4.28515625" customWidth="1"/>
    <col min="2" max="2" width="36.140625" customWidth="1"/>
    <col min="3" max="3" width="10.140625" customWidth="1"/>
    <col min="4" max="4" width="9.28515625" customWidth="1"/>
    <col min="5" max="7" width="9" customWidth="1"/>
    <col min="8" max="12" width="9" hidden="1" customWidth="1"/>
    <col min="13" max="13" width="9" customWidth="1"/>
    <col min="14" max="14" width="10.42578125" bestFit="1" customWidth="1"/>
  </cols>
  <sheetData>
    <row r="1" spans="1:15" x14ac:dyDescent="0.25">
      <c r="F1" s="39" t="s">
        <v>27</v>
      </c>
      <c r="G1" s="39"/>
    </row>
    <row r="2" spans="1:15" x14ac:dyDescent="0.25">
      <c r="D2" s="39" t="s">
        <v>28</v>
      </c>
      <c r="E2" s="39"/>
      <c r="F2" s="39"/>
      <c r="G2" s="39"/>
    </row>
    <row r="3" spans="1:15" x14ac:dyDescent="0.25">
      <c r="D3" s="39" t="s">
        <v>29</v>
      </c>
      <c r="E3" s="39"/>
      <c r="F3" s="39"/>
      <c r="G3" s="39"/>
    </row>
    <row r="4" spans="1:15" x14ac:dyDescent="0.25">
      <c r="D4" s="39" t="s">
        <v>30</v>
      </c>
      <c r="E4" s="39"/>
      <c r="F4" s="39"/>
      <c r="G4" s="39"/>
    </row>
    <row r="7" spans="1:15" s="1" customFormat="1" x14ac:dyDescent="0.25">
      <c r="B7" s="2" t="s">
        <v>0</v>
      </c>
    </row>
    <row r="8" spans="1:15" s="1" customFormat="1" x14ac:dyDescent="0.25">
      <c r="B8" s="2" t="s">
        <v>1</v>
      </c>
    </row>
    <row r="9" spans="1:15" s="1" customFormat="1" x14ac:dyDescent="0.25">
      <c r="B9" s="2" t="s">
        <v>2</v>
      </c>
    </row>
    <row r="10" spans="1:15" x14ac:dyDescent="0.25">
      <c r="A10" s="3"/>
      <c r="B10" s="2"/>
    </row>
    <row r="11" spans="1:15" hidden="1" x14ac:dyDescent="0.25">
      <c r="A11" s="3"/>
      <c r="B11" s="3"/>
    </row>
    <row r="12" spans="1:15" ht="60.75" customHeight="1" x14ac:dyDescent="0.25">
      <c r="A12" s="4" t="s">
        <v>3</v>
      </c>
      <c r="B12" s="5" t="s">
        <v>4</v>
      </c>
      <c r="C12" s="6" t="s">
        <v>5</v>
      </c>
      <c r="D12" s="7" t="s">
        <v>6</v>
      </c>
      <c r="E12" s="7" t="s">
        <v>7</v>
      </c>
      <c r="F12" s="8" t="s">
        <v>8</v>
      </c>
      <c r="G12" s="9" t="s">
        <v>9</v>
      </c>
      <c r="H12" s="6" t="s">
        <v>10</v>
      </c>
      <c r="I12" s="7" t="s">
        <v>11</v>
      </c>
      <c r="J12" s="5" t="s">
        <v>12</v>
      </c>
      <c r="K12" s="8" t="s">
        <v>13</v>
      </c>
      <c r="L12" s="9" t="s">
        <v>9</v>
      </c>
    </row>
    <row r="13" spans="1:15" x14ac:dyDescent="0.25">
      <c r="A13" s="10">
        <v>1</v>
      </c>
      <c r="B13" s="11">
        <v>2</v>
      </c>
      <c r="C13" s="12">
        <v>3</v>
      </c>
      <c r="D13" s="12">
        <v>4</v>
      </c>
      <c r="E13" s="12">
        <v>5</v>
      </c>
      <c r="F13" s="12">
        <v>6</v>
      </c>
      <c r="G13" s="13">
        <v>7</v>
      </c>
      <c r="H13" s="12">
        <v>8</v>
      </c>
      <c r="I13" s="12">
        <v>9</v>
      </c>
      <c r="J13" s="12">
        <v>10</v>
      </c>
      <c r="K13" s="12">
        <v>11</v>
      </c>
      <c r="L13" s="13">
        <v>12</v>
      </c>
    </row>
    <row r="14" spans="1:15" x14ac:dyDescent="0.25">
      <c r="A14" s="14"/>
      <c r="B14" s="15" t="s">
        <v>14</v>
      </c>
      <c r="C14" s="16"/>
      <c r="D14" s="16"/>
      <c r="E14" s="16"/>
      <c r="F14" s="16"/>
      <c r="G14" s="17"/>
      <c r="H14" s="16"/>
      <c r="I14" s="16"/>
      <c r="J14" s="16"/>
      <c r="K14" s="16"/>
      <c r="L14" s="17"/>
    </row>
    <row r="15" spans="1:15" ht="19.5" customHeight="1" x14ac:dyDescent="0.25">
      <c r="A15" s="18">
        <v>1</v>
      </c>
      <c r="B15" s="19" t="s">
        <v>15</v>
      </c>
      <c r="C15" s="16">
        <v>1.3</v>
      </c>
      <c r="D15" s="16">
        <v>74</v>
      </c>
      <c r="E15" s="20">
        <f>F15-D15</f>
        <v>18</v>
      </c>
      <c r="F15" s="21">
        <v>92</v>
      </c>
      <c r="G15" s="22">
        <f>D15/4</f>
        <v>18.5</v>
      </c>
      <c r="H15" s="16"/>
      <c r="I15" s="16"/>
      <c r="J15" s="20"/>
      <c r="K15" s="21"/>
      <c r="L15" s="22">
        <f>I15/8</f>
        <v>0</v>
      </c>
      <c r="N15" s="23"/>
      <c r="O15" s="24"/>
    </row>
    <row r="16" spans="1:15" x14ac:dyDescent="0.25">
      <c r="A16" s="18">
        <v>2</v>
      </c>
      <c r="B16" s="25" t="s">
        <v>16</v>
      </c>
      <c r="C16" s="26">
        <v>3.6</v>
      </c>
      <c r="D16" s="16">
        <v>205</v>
      </c>
      <c r="E16" s="20">
        <f t="shared" ref="E16:E27" si="0">F16-D16</f>
        <v>49</v>
      </c>
      <c r="F16" s="21">
        <v>254</v>
      </c>
      <c r="G16" s="22">
        <f t="shared" ref="G16:G25" si="1">D16/4</f>
        <v>51.25</v>
      </c>
      <c r="H16" s="16"/>
      <c r="I16" s="16"/>
      <c r="J16" s="20"/>
      <c r="K16" s="21"/>
      <c r="L16" s="22"/>
      <c r="N16" s="23"/>
      <c r="O16" s="24"/>
    </row>
    <row r="17" spans="1:15" ht="30" x14ac:dyDescent="0.25">
      <c r="A17" s="18">
        <v>3</v>
      </c>
      <c r="B17" s="27" t="s">
        <v>17</v>
      </c>
      <c r="C17" s="16">
        <v>16.7</v>
      </c>
      <c r="D17" s="16">
        <v>1306</v>
      </c>
      <c r="E17" s="20">
        <f t="shared" si="0"/>
        <v>315</v>
      </c>
      <c r="F17" s="21">
        <v>1621</v>
      </c>
      <c r="G17" s="22">
        <f t="shared" si="1"/>
        <v>326.5</v>
      </c>
      <c r="H17" s="16"/>
      <c r="I17" s="16"/>
      <c r="J17" s="20"/>
      <c r="K17" s="21"/>
      <c r="L17" s="22"/>
      <c r="N17" s="23"/>
      <c r="O17" s="24"/>
    </row>
    <row r="18" spans="1:15" x14ac:dyDescent="0.25">
      <c r="A18" s="18"/>
      <c r="B18" s="28" t="s">
        <v>18</v>
      </c>
      <c r="C18" s="16"/>
      <c r="D18" s="16"/>
      <c r="E18" s="20"/>
      <c r="F18" s="21"/>
      <c r="G18" s="22"/>
      <c r="H18" s="16"/>
      <c r="I18" s="16"/>
      <c r="J18" s="20"/>
      <c r="K18" s="21"/>
      <c r="L18" s="22"/>
      <c r="N18" s="23"/>
      <c r="O18" s="24"/>
    </row>
    <row r="19" spans="1:15" x14ac:dyDescent="0.25">
      <c r="A19" s="18">
        <v>4</v>
      </c>
      <c r="B19" s="29" t="s">
        <v>19</v>
      </c>
      <c r="C19" s="16">
        <v>2.6</v>
      </c>
      <c r="D19" s="16">
        <v>147</v>
      </c>
      <c r="E19" s="20">
        <f t="shared" si="0"/>
        <v>36</v>
      </c>
      <c r="F19" s="21">
        <v>183</v>
      </c>
      <c r="G19" s="22">
        <f t="shared" si="1"/>
        <v>36.75</v>
      </c>
      <c r="H19" s="16"/>
      <c r="I19" s="16"/>
      <c r="J19" s="20"/>
      <c r="K19" s="21"/>
      <c r="L19" s="22"/>
      <c r="N19" s="23"/>
      <c r="O19" s="24"/>
    </row>
    <row r="20" spans="1:15" x14ac:dyDescent="0.25">
      <c r="A20" s="18"/>
      <c r="B20" s="28" t="s">
        <v>20</v>
      </c>
      <c r="C20" s="16"/>
      <c r="D20" s="16"/>
      <c r="E20" s="20"/>
      <c r="F20" s="21"/>
      <c r="G20" s="22"/>
      <c r="H20" s="16"/>
      <c r="I20" s="16"/>
      <c r="J20" s="20"/>
      <c r="K20" s="21"/>
      <c r="L20" s="22"/>
      <c r="N20" s="23"/>
      <c r="O20" s="24"/>
    </row>
    <row r="21" spans="1:15" x14ac:dyDescent="0.25">
      <c r="A21" s="18">
        <v>5</v>
      </c>
      <c r="B21" s="25" t="s">
        <v>21</v>
      </c>
      <c r="C21" s="16">
        <v>1.8</v>
      </c>
      <c r="D21" s="16">
        <v>102</v>
      </c>
      <c r="E21" s="20">
        <f t="shared" si="0"/>
        <v>25</v>
      </c>
      <c r="F21" s="21">
        <v>127</v>
      </c>
      <c r="G21" s="22">
        <f t="shared" si="1"/>
        <v>25.5</v>
      </c>
      <c r="H21" s="16"/>
      <c r="I21" s="16"/>
      <c r="J21" s="20"/>
      <c r="K21" s="21"/>
      <c r="L21" s="22"/>
      <c r="N21" s="23"/>
      <c r="O21" s="24"/>
    </row>
    <row r="22" spans="1:15" x14ac:dyDescent="0.25">
      <c r="A22" s="18"/>
      <c r="B22" s="28" t="s">
        <v>22</v>
      </c>
      <c r="C22" s="16"/>
      <c r="D22" s="16"/>
      <c r="E22" s="20"/>
      <c r="F22" s="21"/>
      <c r="G22" s="22"/>
      <c r="H22" s="16"/>
      <c r="I22" s="16"/>
      <c r="J22" s="20"/>
      <c r="K22" s="21"/>
      <c r="L22" s="22"/>
      <c r="N22" s="23"/>
      <c r="O22" s="24"/>
    </row>
    <row r="23" spans="1:15" x14ac:dyDescent="0.25">
      <c r="A23" s="18">
        <v>6</v>
      </c>
      <c r="B23" s="27" t="s">
        <v>23</v>
      </c>
      <c r="C23" s="16">
        <v>0.85</v>
      </c>
      <c r="D23" s="16">
        <v>48</v>
      </c>
      <c r="E23" s="20">
        <f t="shared" si="0"/>
        <v>12</v>
      </c>
      <c r="F23" s="21">
        <v>60</v>
      </c>
      <c r="G23" s="22">
        <f t="shared" si="1"/>
        <v>12</v>
      </c>
      <c r="H23" s="16"/>
      <c r="I23" s="16"/>
      <c r="J23" s="20"/>
      <c r="K23" s="21"/>
      <c r="L23" s="22"/>
      <c r="N23" s="23"/>
      <c r="O23" s="24"/>
    </row>
    <row r="24" spans="1:15" x14ac:dyDescent="0.25">
      <c r="A24" s="18"/>
      <c r="B24" s="28" t="s">
        <v>24</v>
      </c>
      <c r="C24" s="16"/>
      <c r="D24" s="16"/>
      <c r="E24" s="20"/>
      <c r="F24" s="21"/>
      <c r="G24" s="22"/>
      <c r="H24" s="16"/>
      <c r="I24" s="16"/>
      <c r="J24" s="20"/>
      <c r="K24" s="21"/>
      <c r="L24" s="22"/>
      <c r="N24" s="23"/>
      <c r="O24" s="24"/>
    </row>
    <row r="25" spans="1:15" x14ac:dyDescent="0.25">
      <c r="A25" s="18">
        <v>7</v>
      </c>
      <c r="B25" s="29" t="s">
        <v>25</v>
      </c>
      <c r="C25" s="26">
        <v>0.35</v>
      </c>
      <c r="D25" s="16">
        <v>20</v>
      </c>
      <c r="E25" s="20">
        <f t="shared" si="0"/>
        <v>5</v>
      </c>
      <c r="F25" s="21">
        <v>25</v>
      </c>
      <c r="G25" s="22">
        <f t="shared" si="1"/>
        <v>5</v>
      </c>
      <c r="H25" s="16"/>
      <c r="I25" s="16"/>
      <c r="J25" s="20"/>
      <c r="K25" s="21"/>
      <c r="L25" s="22"/>
      <c r="N25" s="23"/>
      <c r="O25" s="24"/>
    </row>
    <row r="26" spans="1:15" x14ac:dyDescent="0.25">
      <c r="A26" s="18"/>
      <c r="B26" s="29"/>
      <c r="C26" s="16"/>
      <c r="D26" s="16"/>
      <c r="E26" s="20"/>
      <c r="F26" s="21"/>
      <c r="G26" s="22"/>
      <c r="H26" s="16"/>
      <c r="I26" s="16"/>
      <c r="J26" s="20"/>
      <c r="K26" s="21"/>
      <c r="L26" s="30"/>
      <c r="M26" s="31"/>
      <c r="N26" s="23"/>
      <c r="O26" s="24"/>
    </row>
    <row r="27" spans="1:15" x14ac:dyDescent="0.25">
      <c r="A27" s="32"/>
      <c r="B27" s="33" t="s">
        <v>26</v>
      </c>
      <c r="C27" s="34">
        <f>SUM(C15:C26)</f>
        <v>27.200000000000006</v>
      </c>
      <c r="D27" s="34">
        <f>SUM(D15:D26)</f>
        <v>1902</v>
      </c>
      <c r="E27" s="20">
        <f t="shared" si="0"/>
        <v>460</v>
      </c>
      <c r="F27" s="34">
        <f>SUM(F15:F26)</f>
        <v>2362</v>
      </c>
      <c r="G27" s="34"/>
      <c r="H27" s="34">
        <f>SUM(H15:H26)</f>
        <v>0</v>
      </c>
      <c r="I27" s="34">
        <f>SUM(I15:I26)</f>
        <v>0</v>
      </c>
      <c r="J27" s="34">
        <f>SUM(J15:J26)</f>
        <v>0</v>
      </c>
      <c r="K27" s="34">
        <f>SUM(K15:K26)</f>
        <v>0</v>
      </c>
      <c r="L27" s="35"/>
      <c r="M27" s="36"/>
      <c r="N27" s="23"/>
      <c r="O27" s="24"/>
    </row>
    <row r="28" spans="1:15" x14ac:dyDescent="0.25">
      <c r="I28" s="24"/>
      <c r="M28" s="31"/>
      <c r="N28" s="23"/>
      <c r="O28" s="24"/>
    </row>
    <row r="29" spans="1:15" x14ac:dyDescent="0.25">
      <c r="B29" s="37"/>
      <c r="F29" s="1"/>
      <c r="I29" s="24"/>
      <c r="M29" s="31"/>
    </row>
    <row r="30" spans="1:15" x14ac:dyDescent="0.25">
      <c r="B30" s="38"/>
    </row>
  </sheetData>
  <mergeCells count="4">
    <mergeCell ref="F1:G1"/>
    <mergeCell ref="D2:G2"/>
    <mergeCell ref="D3:G3"/>
    <mergeCell ref="D4:G4"/>
  </mergeCells>
  <pageMargins left="1.1811023622047243" right="0.78740157480314965" top="0.78740157480314965" bottom="0.7874015748031496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Pašv.pedag .pirmsk.kval</vt:lpstr>
      <vt:lpstr>'Pašv.pedag .pirmsk.kval'!Drukas_apgabals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DaceC</dc:creator>
  <cp:lastModifiedBy>DaceC</cp:lastModifiedBy>
  <cp:lastPrinted>2018-10-12T14:07:20Z</cp:lastPrinted>
  <dcterms:created xsi:type="dcterms:W3CDTF">2018-10-12T14:03:57Z</dcterms:created>
  <dcterms:modified xsi:type="dcterms:W3CDTF">2018-10-12T14:07:50Z</dcterms:modified>
</cp:coreProperties>
</file>